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Z:\SERVICES\DAJ\ECHANGES\Pôle Aides\Notes Documents juridiques\Notes IntrADEME\CEE\"/>
    </mc:Choice>
  </mc:AlternateContent>
  <xr:revisionPtr revIDLastSave="0" documentId="13_ncr:1_{78CD67A0-FCE8-4B37-9552-40F383F461AA}" xr6:coauthVersionLast="47" xr6:coauthVersionMax="47" xr10:uidLastSave="{00000000-0000-0000-0000-000000000000}"/>
  <bookViews>
    <workbookView xWindow="-110" yWindow="-110" windowWidth="19420" windowHeight="10300" tabRatio="711" firstSheet="1" activeTab="1" xr2:uid="{00000000-000D-0000-FFFF-FFFF00000000}"/>
  </bookViews>
  <sheets>
    <sheet name="modèle" sheetId="1" state="hidden" r:id="rId1"/>
    <sheet name="Attestation CEE"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'Attestation CEE'!$A:$H</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6" i="5" l="1"/>
  <c r="F17" i="5"/>
  <c r="F18" i="5"/>
  <c r="F19" i="5"/>
  <c r="F15" i="5"/>
  <c r="H20" i="5" l="1"/>
  <c r="F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<sst xmlns="http://schemas.openxmlformats.org/spreadsheetml/2006/main" count="101" uniqueCount="90">
  <si>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</si>
  <si>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</si>
  <si>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</si>
  <si>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</si>
  <si>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</si>
  <si>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</si>
  <si>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</si>
  <si>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</si>
  <si>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</si>
  <si>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</si>
  <si>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</si>
  <si>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</si>
  <si>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</si>
  <si>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</si>
  <si>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</si>
  <si>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</si>
  <si>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</si>
  <si>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</si>
  <si>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</si>
  <si>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</si>
  <si>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</si>
  <si>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</si>
  <si>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</si>
  <si>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</si>
  <si>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</si>
  <si>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</si>
  <si>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</si>
  <si>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</si>
  <si>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</si>
  <si>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</si>
  <si>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</si>
  <si>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</si>
  <si>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</si>
  <si>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</si>
  <si>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</si>
  <si>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</si>
  <si>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</si>
  <si>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</si>
  <si>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</si>
  <si>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</si>
  <si>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</si>
  <si>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</si>
  <si>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</si>
  <si>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</si>
  <si>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</si>
  <si>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</si>
  <si>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</si>
  <si>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</si>
  <si>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</si>
  <si>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</si>
  <si>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</si>
  <si>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</si>
  <si>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</si>
  <si>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</si>
  <si>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</si>
  <si>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</si>
  <si>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</si>
  <si>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</si>
  <si>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</si>
  <si>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</si>
  <si>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</si>
  <si>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</si>
  <si>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</si>
  <si>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</si>
  <si>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</si>
  <si>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</si>
  <si>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</si>
  <si>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</si>
  <si>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Je soussigné,</t>
  </si>
  <si>
    <t xml:space="preserve">représentant légal ou dûment habilité de </t>
  </si>
  <si>
    <t>Fait à :</t>
  </si>
  <si>
    <t>Le :</t>
  </si>
  <si>
    <t xml:space="preserve">pour laquelle j'ai sollicité une aide à l'investissement de l'ADEME : </t>
  </si>
  <si>
    <t>Toute fausse déclaration est passible de peines d’emprisonnement et d’amendes prévues par les articles 441-6 et 441-7 du code pénal.</t>
  </si>
  <si>
    <r>
      <rPr>
        <b/>
        <sz val="10"/>
        <color theme="1"/>
        <rFont val="Arial"/>
        <family val="2"/>
      </rPr>
      <t>Article R221-19 du Code de l'énergie</t>
    </r>
    <r>
      <rPr>
        <sz val="10"/>
        <color theme="1"/>
        <rFont val="Arial"/>
        <family val="2"/>
      </rPr>
      <t xml:space="preserve">
"</t>
    </r>
    <r>
      <rPr>
        <i/>
        <sz val="10"/>
        <color theme="1"/>
        <rFont val="Arial"/>
        <family val="2"/>
      </rPr>
      <t>Les actions prévues à l'avant-dernier alinéa de l'article L. 221-7 peuvent donner lieu à la délivrance de certificats d'économies d'énergie :
1° Soit lorsqu'elles n'ont pas bénéficié d'une aide à l'investissement de la part de l'Agence de l'environnement et de la maîtrise de l'énergie ;
2° Soit lorsque, engagées à compter du 1er août 2019, elles ont bénéficié de la part de l'Agence de l'environnement et de la maîtrise de l'énergie d'une aide à l'investissement dont le calcul et la décision d'attribution ont pris en compte la délivrance de certificats d'économies d'énergie."</t>
    </r>
  </si>
  <si>
    <r>
      <t xml:space="preserve">m'engage par la présente </t>
    </r>
    <r>
      <rPr>
        <sz val="11"/>
        <color theme="1"/>
        <rFont val="Arial"/>
        <family val="2"/>
      </rPr>
      <t xml:space="preserve">pour l'opération consistant en </t>
    </r>
    <r>
      <rPr>
        <b/>
        <sz val="11"/>
        <color theme="1"/>
        <rFont val="Arial"/>
        <family val="2"/>
      </rPr>
      <t xml:space="preserve">  </t>
    </r>
  </si>
  <si>
    <t>à renoncer expressément à demander ou à bénéficier de la délivrance de CEE ou d'une contribution apportée au titre des CEE (au sens de l'article R. 221-22 du code de l'énergie)</t>
  </si>
  <si>
    <t>Montant prévisionnel</t>
  </si>
  <si>
    <t xml:space="preserve">avoir demandé ou demander la délivrance de CEE ou l'apport d'une contribution au titre des CEE (au sens de l'article R. 221-22 du code l'énergie) dans les conditions indiquées dans le tableau ci-dessous. </t>
  </si>
  <si>
    <t>ATTESTATION CEE</t>
  </si>
  <si>
    <r>
      <t xml:space="preserve">Délégataire ou obligé 
</t>
    </r>
    <r>
      <rPr>
        <i/>
        <sz val="10"/>
        <color theme="0"/>
        <rFont val="Arial"/>
        <family val="2"/>
      </rPr>
      <t>(à préciser si nécessaire)</t>
    </r>
  </si>
  <si>
    <t xml:space="preserve">Opération standardisée/Opération spécifique/Programme </t>
  </si>
  <si>
    <t>Montant réellement obtenu
en €</t>
  </si>
  <si>
    <t>Informations à fournir à l'appui de la demande d'aide</t>
  </si>
  <si>
    <t>Informations à actualiser lors de l'obtention des CEE</t>
  </si>
  <si>
    <t>Volume estimé
en MWh cumac</t>
  </si>
  <si>
    <t>Volume réellement obtenu en MWh cumac</t>
  </si>
  <si>
    <t>Valorisation CEE
en €/MWh cumac*</t>
  </si>
  <si>
    <t>* Toute modification du montant de valorisation devra être dûment justifié auprès de l'ADEME qui se réserve le droit de l'apprécier et d'en tenir compte.</t>
  </si>
  <si>
    <r>
      <t xml:space="preserve">J'ai bien noté que je dois tenir informée l'ADEME de toute modification impactant cette attestation au cours de la réalisation de mon opération et que je dois déclarer les CEE ou les contributions réellement obtenus pour mon opération. 
</t>
    </r>
    <r>
      <rPr>
        <b/>
        <sz val="10"/>
        <rFont val="Arial"/>
        <family val="2"/>
      </rPr>
      <t xml:space="preserve">L'obtention d'un volume de CEE ou d'un montant d'incitation supérieur pourra entraîner une réévaluation de l'analyse économique du projet et/ou un recalcul de l'aide.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</si>
</sst>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2"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
      <i/>
      <sz val="10"/>
      <color theme="0"/>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
      <patternFill patternType="solid">
        <fgColor theme="0"/>
        <bgColor theme="4" tint="0.79998168889431442"/>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4">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4" fillId="2" borderId="0" xfId="0" applyFont="1" applyFill="1" applyAlignment="1">
      <alignment vertical="top" wrapText="1"/>
    </xf>
    <xf numFmtId="0" fontId="0" fillId="2" borderId="0" xfId="0"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27" fillId="2" borderId="0" xfId="0" applyFont="1" applyFill="1" applyAlignment="1">
      <alignment horizontal="left" vertical="center"/>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left"/>
    </xf>
    <xf numFmtId="0" fontId="28" fillId="6" borderId="21"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1" fillId="5" borderId="16" xfId="0" applyFont="1" applyFill="1" applyBorder="1" applyAlignment="1">
      <alignment horizontal="right"/>
    </xf>
    <xf numFmtId="171" fontId="3" fillId="4" borderId="15" xfId="0" applyNumberFormat="1"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44" fontId="21" fillId="5" borderId="9" xfId="0" applyNumberFormat="1" applyFont="1" applyFill="1" applyBorder="1"/>
    <xf numFmtId="44" fontId="21" fillId="5" borderId="10" xfId="0" applyNumberFormat="1" applyFont="1" applyFill="1" applyBorder="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10" fillId="2" borderId="0" xfId="0" applyFont="1" applyFill="1" applyAlignment="1">
      <alignment horizontal="left" vertical="center" wrapText="1"/>
    </xf>
    <xf numFmtId="0" fontId="5" fillId="2" borderId="0" xfId="0" applyFont="1" applyFill="1" applyAlignment="1">
      <alignment horizontal="left" vertical="center"/>
    </xf>
    <xf numFmtId="0" fontId="0" fillId="2" borderId="2" xfId="0" applyFill="1" applyBorder="1"/>
    <xf numFmtId="0" fontId="5" fillId="2" borderId="0" xfId="0" applyFont="1" applyFill="1"/>
    <xf numFmtId="0" fontId="5" fillId="0" borderId="0" xfId="0" applyFont="1" applyAlignment="1">
      <alignment vertical="center"/>
    </xf>
    <xf numFmtId="0" fontId="5" fillId="2" borderId="0" xfId="0" applyFont="1" applyFill="1" applyAlignment="1">
      <alignment horizontal="left" vertical="center" indent="15"/>
    </xf>
    <xf numFmtId="171" fontId="3" fillId="4" borderId="14" xfId="0" applyNumberFormat="1" applyFont="1" applyFill="1" applyBorder="1" applyAlignment="1" applyProtection="1">
      <alignment horizontal="left"/>
      <protection locked="0"/>
    </xf>
    <xf numFmtId="14" fontId="0" fillId="2" borderId="0" xfId="0" applyNumberFormat="1" applyFill="1" applyAlignment="1" applyProtection="1">
      <alignment horizontal="center"/>
      <protection locked="0"/>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0" fillId="7" borderId="0" xfId="0" applyFont="1" applyFill="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10" fillId="2" borderId="0" xfId="0" applyFont="1" applyFill="1" applyAlignment="1">
      <alignment horizontal="left" vertical="center" wrapText="1"/>
    </xf>
    <xf numFmtId="0" fontId="3" fillId="4" borderId="25" xfId="0" applyFont="1" applyFill="1" applyBorder="1" applyAlignment="1" applyProtection="1">
      <alignment horizontal="center"/>
      <protection locked="0"/>
    </xf>
    <xf numFmtId="0" fontId="5" fillId="2" borderId="0" xfId="0" applyFont="1" applyFill="1" applyAlignment="1">
      <alignment horizontal="left" wrapText="1"/>
    </xf>
    <xf numFmtId="0" fontId="14" fillId="2" borderId="19"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21" fillId="8" borderId="0" xfId="0" applyFont="1" applyFill="1" applyBorder="1" applyAlignment="1">
      <alignment horizontal="right"/>
    </xf>
    <xf numFmtId="44" fontId="21" fillId="8" borderId="0" xfId="0" applyNumberFormat="1" applyFont="1" applyFill="1" applyBorder="1"/>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558800</xdr:colOff>
          <xdr:row>8</xdr:row>
          <xdr:rowOff>25400</xdr:rowOff>
        </xdr:from>
        <xdr:to>
          <xdr:col>1</xdr:col>
          <xdr:colOff>139700</xdr:colOff>
          <xdr:row>8</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9</xdr:row>
          <xdr:rowOff>50800</xdr:rowOff>
        </xdr:from>
        <xdr:to>
          <xdr:col>1</xdr:col>
          <xdr:colOff>139700</xdr:colOff>
          <xdr:row>10</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6</xdr:col>
      <xdr:colOff>1266152</xdr:colOff>
      <xdr:row>0</xdr:row>
      <xdr:rowOff>2038578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8000"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164" t="s">
        <v>0</v>
      </c>
      <c r="B1" s="164"/>
      <c r="C1" s="164"/>
      <c r="D1" s="164"/>
      <c r="E1" s="164"/>
      <c r="F1" s="164"/>
      <c r="G1" s="164"/>
      <c r="H1" s="164"/>
      <c r="I1" s="164"/>
      <c r="J1" s="164"/>
      <c r="K1" s="164"/>
      <c r="L1" s="164"/>
      <c r="M1" s="164"/>
      <c r="N1" s="164"/>
      <c r="O1" s="164"/>
      <c r="P1" s="164"/>
      <c r="Q1" s="164"/>
    </row>
    <row r="2" spans="1:17" ht="15.5" x14ac:dyDescent="0.35">
      <c r="A2" s="165" t="s">
        <v>1</v>
      </c>
      <c r="B2" s="165"/>
      <c r="C2" s="165"/>
      <c r="D2" s="165"/>
      <c r="E2" s="165"/>
      <c r="F2" s="165"/>
      <c r="G2" s="165"/>
      <c r="H2" s="165"/>
      <c r="I2" s="165"/>
      <c r="J2" s="165"/>
      <c r="K2" s="165"/>
      <c r="L2" s="165"/>
      <c r="M2" s="165"/>
      <c r="N2" s="165"/>
      <c r="O2" s="165"/>
      <c r="P2" s="165"/>
      <c r="Q2" s="165"/>
    </row>
    <row r="3" spans="1:17" x14ac:dyDescent="0.35">
      <c r="A3" s="166" t="s">
        <v>2</v>
      </c>
      <c r="B3" s="166"/>
      <c r="C3" s="166"/>
      <c r="D3" s="166"/>
      <c r="E3" s="166"/>
      <c r="F3" s="166"/>
      <c r="G3" s="166"/>
      <c r="H3" s="166"/>
      <c r="I3" s="166"/>
      <c r="J3" s="166"/>
      <c r="K3" s="166"/>
      <c r="L3" s="166"/>
      <c r="M3" s="166"/>
      <c r="N3" s="166"/>
      <c r="O3" s="166"/>
      <c r="P3" s="166"/>
      <c r="Q3" s="166"/>
    </row>
    <row r="4" spans="1:17" x14ac:dyDescent="0.35">
      <c r="A4" s="1" t="s">
        <v>3</v>
      </c>
      <c r="B4" s="1"/>
      <c r="C4" s="1"/>
      <c r="D4" s="1"/>
      <c r="E4" s="2"/>
      <c r="F4" s="2"/>
      <c r="G4" s="2"/>
      <c r="H4" s="2"/>
      <c r="I4" s="2"/>
      <c r="J4" s="2"/>
      <c r="K4" s="2"/>
      <c r="L4" s="2"/>
      <c r="M4" s="2"/>
      <c r="N4" s="2"/>
      <c r="O4" s="2"/>
      <c r="P4" s="2"/>
      <c r="Q4" s="2"/>
    </row>
    <row r="5" spans="1:17" x14ac:dyDescent="0.35">
      <c r="A5" s="167" t="s">
        <v>4</v>
      </c>
      <c r="B5" s="167"/>
      <c r="C5" s="167"/>
      <c r="D5" s="167"/>
      <c r="E5" s="167"/>
      <c r="F5" s="167"/>
      <c r="G5" s="167"/>
      <c r="H5" s="167"/>
      <c r="I5" s="167"/>
      <c r="J5" s="167"/>
      <c r="K5" s="167"/>
      <c r="L5" s="167"/>
      <c r="M5" s="167"/>
      <c r="N5" s="167"/>
      <c r="O5" s="167"/>
      <c r="P5" s="167"/>
      <c r="Q5" s="167"/>
    </row>
    <row r="6" spans="1:17" x14ac:dyDescent="0.35">
      <c r="A6" s="160" t="s">
        <v>5</v>
      </c>
      <c r="B6" s="160"/>
      <c r="C6" s="160"/>
      <c r="D6" s="160"/>
      <c r="E6" s="160"/>
      <c r="F6" s="160"/>
      <c r="G6" s="160"/>
      <c r="H6" s="160"/>
      <c r="I6" s="160"/>
      <c r="J6" s="160"/>
      <c r="K6" s="160"/>
      <c r="L6" s="160"/>
      <c r="M6" s="160"/>
      <c r="N6" s="160"/>
      <c r="O6" s="160"/>
      <c r="P6" s="160"/>
      <c r="Q6" s="160"/>
    </row>
    <row r="7" spans="1:17" x14ac:dyDescent="0.35">
      <c r="A7" s="3"/>
      <c r="B7" s="3"/>
      <c r="C7" s="3"/>
      <c r="D7" s="3"/>
      <c r="E7" s="3"/>
      <c r="F7" s="3"/>
      <c r="G7" s="3"/>
      <c r="H7" s="3"/>
      <c r="I7" s="3"/>
      <c r="J7" s="3"/>
      <c r="K7" s="3"/>
      <c r="L7" s="3"/>
      <c r="M7" s="3"/>
      <c r="N7" s="3"/>
      <c r="O7" s="3"/>
      <c r="P7" s="3"/>
      <c r="Q7" s="3"/>
    </row>
    <row r="8" spans="1:17" x14ac:dyDescent="0.35">
      <c r="A8" s="160" t="s">
        <v>6</v>
      </c>
      <c r="B8" s="160"/>
      <c r="C8" s="160"/>
      <c r="D8" s="160"/>
      <c r="E8" s="160"/>
      <c r="F8" s="160"/>
      <c r="G8" s="160"/>
      <c r="H8" s="160"/>
      <c r="I8" s="160"/>
      <c r="J8" s="160"/>
      <c r="K8" s="160"/>
      <c r="L8" s="160"/>
      <c r="M8" s="160"/>
      <c r="N8" s="160"/>
      <c r="O8" s="4">
        <v>87.5</v>
      </c>
      <c r="P8" s="160" t="s">
        <v>7</v>
      </c>
      <c r="Q8" s="160"/>
    </row>
    <row r="9" spans="1:17" x14ac:dyDescent="0.35">
      <c r="A9" s="5"/>
      <c r="B9" s="162" t="s">
        <v>8</v>
      </c>
      <c r="C9" s="162"/>
      <c r="D9" s="162"/>
      <c r="E9" s="162"/>
      <c r="F9" s="162"/>
      <c r="G9" s="162"/>
      <c r="H9" s="162"/>
      <c r="I9" s="162"/>
      <c r="J9" s="162"/>
      <c r="K9" s="162"/>
      <c r="L9" s="6">
        <v>109.7</v>
      </c>
      <c r="M9" s="160" t="s">
        <v>9</v>
      </c>
      <c r="N9" s="160"/>
      <c r="O9" s="7"/>
      <c r="P9" s="5"/>
      <c r="Q9" s="5"/>
    </row>
    <row r="10" spans="1:17" x14ac:dyDescent="0.35">
      <c r="A10" s="7"/>
      <c r="B10" s="161">
        <f>O8</f>
        <v>87.5</v>
      </c>
      <c r="C10" s="161"/>
      <c r="D10" s="8" t="s">
        <v>10</v>
      </c>
      <c r="E10" s="6">
        <f>L9</f>
        <v>109.7</v>
      </c>
      <c r="F10" s="8" t="s">
        <v>11</v>
      </c>
      <c r="G10" s="8" t="s">
        <v>10</v>
      </c>
      <c r="H10" s="9">
        <v>20</v>
      </c>
      <c r="I10" s="5" t="s">
        <v>12</v>
      </c>
      <c r="J10" s="5" t="s">
        <v>13</v>
      </c>
      <c r="K10" s="150">
        <f>(B10*E10)*H10</f>
        <v>191975</v>
      </c>
      <c r="L10" s="150"/>
      <c r="M10" s="150"/>
      <c r="N10" s="5"/>
      <c r="O10" s="5"/>
      <c r="P10" s="5"/>
      <c r="Q10" s="5"/>
    </row>
    <row r="11" spans="1:17" x14ac:dyDescent="0.35">
      <c r="A11" s="151" t="s">
        <v>14</v>
      </c>
      <c r="B11" s="151"/>
      <c r="C11" s="151"/>
      <c r="D11" s="151"/>
      <c r="E11" s="151"/>
      <c r="F11" s="151"/>
      <c r="G11" s="151"/>
      <c r="H11" s="151"/>
      <c r="I11" s="151"/>
      <c r="J11" s="151"/>
      <c r="K11" s="151"/>
      <c r="L11" s="151"/>
      <c r="M11" s="151"/>
      <c r="N11" s="151"/>
      <c r="O11" s="151"/>
      <c r="P11" s="151"/>
      <c r="Q11" s="2"/>
    </row>
    <row r="12" spans="1:17" x14ac:dyDescent="0.35">
      <c r="A12" s="2"/>
      <c r="B12" s="2"/>
      <c r="C12" s="2"/>
      <c r="D12" s="10" t="s">
        <v>15</v>
      </c>
      <c r="E12" s="163">
        <v>0</v>
      </c>
      <c r="F12" s="163"/>
      <c r="G12" s="163"/>
      <c r="H12" s="10"/>
      <c r="I12" s="10"/>
      <c r="J12" s="10"/>
      <c r="K12" s="10"/>
      <c r="L12" s="10"/>
      <c r="M12" s="10"/>
      <c r="N12" s="10"/>
      <c r="O12" s="10"/>
      <c r="P12" s="10"/>
      <c r="Q12" s="11"/>
    </row>
    <row r="13" spans="1:17" x14ac:dyDescent="0.35">
      <c r="A13" s="12"/>
      <c r="B13" s="153" t="s">
        <v>16</v>
      </c>
      <c r="C13" s="154"/>
      <c r="D13" s="154"/>
      <c r="E13" s="154"/>
      <c r="F13" s="154"/>
      <c r="G13" s="154"/>
      <c r="H13" s="154"/>
      <c r="I13" s="154"/>
      <c r="J13" s="154"/>
      <c r="K13" s="154"/>
      <c r="L13" s="154"/>
      <c r="M13" s="154"/>
      <c r="N13" s="154"/>
      <c r="O13" s="154"/>
      <c r="P13" s="154"/>
      <c r="Q13" s="155"/>
    </row>
    <row r="14" spans="1:17" x14ac:dyDescent="0.35">
      <c r="A14" s="13"/>
      <c r="B14" s="168" t="s">
        <v>17</v>
      </c>
      <c r="C14" s="158"/>
      <c r="D14" s="158"/>
      <c r="E14" s="158"/>
      <c r="F14" s="158"/>
      <c r="G14" s="158"/>
      <c r="H14" s="158"/>
      <c r="I14" s="158"/>
      <c r="J14" s="158"/>
      <c r="K14" s="158">
        <f>K10-E12</f>
        <v>191975</v>
      </c>
      <c r="L14" s="158"/>
      <c r="M14" s="158"/>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159" t="s">
        <v>18</v>
      </c>
      <c r="B16" s="159"/>
      <c r="C16" s="159"/>
      <c r="D16" s="159"/>
      <c r="E16" s="159"/>
      <c r="F16" s="159"/>
      <c r="G16" s="159"/>
      <c r="H16" s="159"/>
      <c r="I16" s="159"/>
      <c r="J16" s="159"/>
      <c r="K16" s="159"/>
      <c r="L16" s="159"/>
      <c r="M16" s="159"/>
      <c r="N16" s="159"/>
      <c r="O16" s="19">
        <v>75</v>
      </c>
      <c r="P16" s="160" t="s">
        <v>19</v>
      </c>
      <c r="Q16" s="160"/>
    </row>
    <row r="17" spans="1:17" x14ac:dyDescent="0.35">
      <c r="A17" s="7"/>
      <c r="B17" s="161" t="s">
        <v>20</v>
      </c>
      <c r="C17" s="161"/>
      <c r="D17" s="161"/>
      <c r="E17" s="161"/>
      <c r="F17" s="161"/>
      <c r="G17" s="161"/>
      <c r="H17" s="161"/>
      <c r="I17" s="161"/>
      <c r="J17" s="161"/>
      <c r="K17" s="161"/>
      <c r="L17" s="161"/>
      <c r="M17" s="161"/>
      <c r="N17" s="161"/>
      <c r="O17" s="20">
        <f>L9</f>
        <v>109.7</v>
      </c>
      <c r="P17" s="21" t="s">
        <v>21</v>
      </c>
      <c r="Q17" s="3"/>
    </row>
    <row r="18" spans="1:17" x14ac:dyDescent="0.35">
      <c r="A18" s="7"/>
      <c r="B18" s="149">
        <f>O16</f>
        <v>75</v>
      </c>
      <c r="C18" s="149"/>
      <c r="D18" s="5" t="s">
        <v>10</v>
      </c>
      <c r="E18" s="22">
        <f>O17</f>
        <v>109.7</v>
      </c>
      <c r="F18" s="5" t="s">
        <v>22</v>
      </c>
      <c r="G18" s="5" t="s">
        <v>10</v>
      </c>
      <c r="H18" s="23">
        <v>20</v>
      </c>
      <c r="I18" s="5" t="s">
        <v>12</v>
      </c>
      <c r="J18" s="5" t="s">
        <v>13</v>
      </c>
      <c r="K18" s="150">
        <f>(B18*E18)*H18</f>
        <v>164550</v>
      </c>
      <c r="L18" s="150"/>
      <c r="M18" s="150"/>
      <c r="N18" s="5"/>
      <c r="O18" s="5"/>
      <c r="P18" s="5"/>
      <c r="Q18" s="3"/>
    </row>
    <row r="19" spans="1:17" x14ac:dyDescent="0.35">
      <c r="A19" s="151" t="s">
        <v>14</v>
      </c>
      <c r="B19" s="151"/>
      <c r="C19" s="151"/>
      <c r="D19" s="151"/>
      <c r="E19" s="151"/>
      <c r="F19" s="151"/>
      <c r="G19" s="151"/>
      <c r="H19" s="151"/>
      <c r="I19" s="151"/>
      <c r="J19" s="151"/>
      <c r="K19" s="151"/>
      <c r="L19" s="151"/>
      <c r="M19" s="151"/>
      <c r="N19" s="151"/>
      <c r="O19" s="151"/>
      <c r="P19" s="151"/>
      <c r="Q19" s="2"/>
    </row>
    <row r="20" spans="1:17" x14ac:dyDescent="0.35">
      <c r="A20" s="2"/>
      <c r="B20" s="2"/>
      <c r="C20" s="2"/>
      <c r="D20" s="10" t="s">
        <v>15</v>
      </c>
      <c r="E20" s="152">
        <v>0</v>
      </c>
      <c r="F20" s="152"/>
      <c r="G20" s="152"/>
      <c r="H20" s="10"/>
      <c r="I20" s="10"/>
      <c r="J20" s="10"/>
      <c r="K20" s="10"/>
      <c r="L20" s="10"/>
      <c r="M20" s="10"/>
      <c r="N20" s="10"/>
      <c r="O20" s="10"/>
      <c r="P20" s="10"/>
      <c r="Q20" s="11"/>
    </row>
    <row r="21" spans="1:17" x14ac:dyDescent="0.35">
      <c r="A21" s="12"/>
      <c r="B21" s="153" t="s">
        <v>23</v>
      </c>
      <c r="C21" s="154"/>
      <c r="D21" s="154"/>
      <c r="E21" s="154"/>
      <c r="F21" s="154"/>
      <c r="G21" s="154"/>
      <c r="H21" s="154"/>
      <c r="I21" s="154"/>
      <c r="J21" s="154"/>
      <c r="K21" s="154"/>
      <c r="L21" s="154"/>
      <c r="M21" s="154"/>
      <c r="N21" s="154"/>
      <c r="O21" s="154"/>
      <c r="P21" s="154"/>
      <c r="Q21" s="155"/>
    </row>
    <row r="22" spans="1:17" x14ac:dyDescent="0.35">
      <c r="A22" s="13"/>
      <c r="B22" s="156" t="s">
        <v>24</v>
      </c>
      <c r="C22" s="157"/>
      <c r="D22" s="157"/>
      <c r="E22" s="157"/>
      <c r="F22" s="157"/>
      <c r="G22" s="157"/>
      <c r="H22" s="157"/>
      <c r="I22" s="157"/>
      <c r="J22" s="157"/>
      <c r="K22" s="158">
        <f>K18-E20</f>
        <v>164550</v>
      </c>
      <c r="L22" s="158"/>
      <c r="M22" s="158"/>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141" t="s">
        <v>25</v>
      </c>
      <c r="B24" s="141"/>
      <c r="C24" s="141"/>
      <c r="D24" s="141"/>
      <c r="E24" s="141"/>
      <c r="F24" s="141"/>
      <c r="G24" s="141"/>
      <c r="H24" s="141"/>
      <c r="I24" s="141"/>
      <c r="J24" s="141"/>
      <c r="K24" s="141"/>
      <c r="L24" s="141"/>
      <c r="M24" s="141"/>
      <c r="N24" s="141"/>
      <c r="O24" s="141"/>
      <c r="P24" s="141"/>
      <c r="Q24" s="141"/>
    </row>
    <row r="25" spans="1:17" x14ac:dyDescent="0.35">
      <c r="A25" s="25" t="s">
        <v>26</v>
      </c>
      <c r="B25" s="142">
        <f>K14+K22</f>
        <v>356525</v>
      </c>
      <c r="C25" s="142"/>
      <c r="D25" s="142"/>
      <c r="E25" s="143"/>
      <c r="F25" s="143"/>
      <c r="G25" s="143"/>
      <c r="H25" s="144"/>
      <c r="I25" s="144"/>
      <c r="J25" s="144"/>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103" t="s">
        <v>27</v>
      </c>
      <c r="B27" s="103"/>
      <c r="C27" s="103"/>
      <c r="D27" s="103"/>
      <c r="E27" s="103"/>
      <c r="F27" s="103"/>
      <c r="G27" s="103"/>
      <c r="H27" s="103"/>
      <c r="I27" s="103"/>
      <c r="J27" s="103"/>
      <c r="K27" s="103"/>
      <c r="L27" s="103"/>
      <c r="M27" s="103"/>
      <c r="N27" s="103"/>
      <c r="O27" s="103"/>
      <c r="P27" s="103"/>
      <c r="Q27" s="103"/>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145" t="s">
        <v>30</v>
      </c>
      <c r="B32" s="145"/>
      <c r="C32" s="146" t="s">
        <v>31</v>
      </c>
      <c r="D32" s="147"/>
      <c r="E32" s="147"/>
      <c r="F32" s="147"/>
      <c r="G32" s="147"/>
      <c r="H32" s="147"/>
      <c r="I32" s="147"/>
      <c r="J32" s="147"/>
      <c r="K32" s="147"/>
      <c r="L32" s="147"/>
      <c r="M32" s="147"/>
      <c r="N32" s="147"/>
      <c r="O32" s="147"/>
      <c r="P32" s="147"/>
      <c r="Q32" s="148"/>
    </row>
    <row r="33" spans="1:17" x14ac:dyDescent="0.35">
      <c r="A33" s="113">
        <v>0.15</v>
      </c>
      <c r="B33" s="119"/>
      <c r="C33" s="120" t="s">
        <v>32</v>
      </c>
      <c r="D33" s="121"/>
      <c r="E33" s="121"/>
      <c r="F33" s="121"/>
      <c r="G33" s="121"/>
      <c r="H33" s="121"/>
      <c r="I33" s="121"/>
      <c r="J33" s="121"/>
      <c r="K33" s="121"/>
      <c r="L33" s="121"/>
      <c r="M33" s="121"/>
      <c r="N33" s="121"/>
      <c r="O33" s="121"/>
      <c r="P33" s="121"/>
      <c r="Q33" s="122"/>
    </row>
    <row r="34" spans="1:17" x14ac:dyDescent="0.35">
      <c r="A34" s="113"/>
      <c r="B34" s="119"/>
      <c r="C34" s="123">
        <f>A33*B25</f>
        <v>53478.75</v>
      </c>
      <c r="D34" s="123"/>
      <c r="E34" s="124"/>
      <c r="F34" s="125" t="s">
        <v>33</v>
      </c>
      <c r="G34" s="125"/>
      <c r="H34" s="125"/>
      <c r="I34" s="125"/>
      <c r="J34" s="125"/>
      <c r="K34" s="125"/>
      <c r="L34" s="125"/>
      <c r="M34" s="125"/>
      <c r="N34" s="125"/>
      <c r="O34" s="125"/>
      <c r="P34" s="125"/>
      <c r="Q34" s="126"/>
    </row>
    <row r="35" spans="1:17" x14ac:dyDescent="0.35">
      <c r="A35" s="127">
        <v>0.8</v>
      </c>
      <c r="B35" s="128"/>
      <c r="C35" s="120" t="s">
        <v>34</v>
      </c>
      <c r="D35" s="121"/>
      <c r="E35" s="121"/>
      <c r="F35" s="121"/>
      <c r="G35" s="121"/>
      <c r="H35" s="121"/>
      <c r="I35" s="121"/>
      <c r="J35" s="121"/>
      <c r="K35" s="121"/>
      <c r="L35" s="121"/>
      <c r="M35" s="121"/>
      <c r="N35" s="121"/>
      <c r="O35" s="121"/>
      <c r="P35" s="121"/>
      <c r="Q35" s="122"/>
    </row>
    <row r="36" spans="1:17" x14ac:dyDescent="0.35">
      <c r="A36" s="129"/>
      <c r="B36" s="130"/>
      <c r="C36" s="133" t="s">
        <v>35</v>
      </c>
      <c r="D36" s="134"/>
      <c r="E36" s="134"/>
      <c r="F36" s="134"/>
      <c r="G36" s="134"/>
      <c r="H36" s="134"/>
      <c r="I36" s="134"/>
      <c r="J36" s="134"/>
      <c r="K36" s="134"/>
      <c r="L36" s="134"/>
      <c r="M36" s="134"/>
      <c r="N36" s="134"/>
      <c r="O36" s="134"/>
      <c r="P36" s="134"/>
      <c r="Q36" s="135"/>
    </row>
    <row r="37" spans="1:17" x14ac:dyDescent="0.35">
      <c r="A37" s="129"/>
      <c r="B37" s="130"/>
      <c r="C37" s="136" t="s">
        <v>36</v>
      </c>
      <c r="D37" s="137"/>
      <c r="E37" s="137"/>
      <c r="F37" s="137"/>
      <c r="G37" s="137"/>
      <c r="H37" s="137"/>
      <c r="I37" s="138">
        <f>A35</f>
        <v>0.8</v>
      </c>
      <c r="J37" s="138"/>
      <c r="K37" s="139" t="s">
        <v>37</v>
      </c>
      <c r="L37" s="139"/>
      <c r="M37" s="139"/>
      <c r="N37" s="139"/>
      <c r="O37" s="139"/>
      <c r="P37" s="139"/>
      <c r="Q37" s="140"/>
    </row>
    <row r="38" spans="1:17" x14ac:dyDescent="0.35">
      <c r="A38" s="131"/>
      <c r="B38" s="132"/>
      <c r="C38" s="109">
        <f>C34</f>
        <v>53478.75</v>
      </c>
      <c r="D38" s="110"/>
      <c r="E38" s="110"/>
      <c r="F38" s="111" t="s">
        <v>38</v>
      </c>
      <c r="G38" s="111"/>
      <c r="H38" s="111"/>
      <c r="I38" s="111"/>
      <c r="J38" s="111"/>
      <c r="K38" s="112">
        <f>(B25*A35)-C34</f>
        <v>231741.25</v>
      </c>
      <c r="L38" s="112"/>
      <c r="M38" s="112"/>
      <c r="N38" s="14"/>
      <c r="O38" s="14"/>
      <c r="P38" s="14"/>
      <c r="Q38" s="31"/>
    </row>
    <row r="39" spans="1:17" x14ac:dyDescent="0.35">
      <c r="A39" s="113">
        <v>0.2</v>
      </c>
      <c r="B39" s="113"/>
      <c r="C39" s="114" t="s">
        <v>39</v>
      </c>
      <c r="D39" s="115"/>
      <c r="E39" s="115"/>
      <c r="F39" s="116"/>
      <c r="G39" s="116"/>
      <c r="H39" s="116"/>
      <c r="I39" s="32"/>
      <c r="J39" s="32"/>
      <c r="K39" s="33"/>
      <c r="L39" s="33"/>
      <c r="M39" s="33"/>
      <c r="N39" s="33"/>
      <c r="O39" s="33"/>
      <c r="P39" s="33"/>
      <c r="Q39" s="34"/>
    </row>
    <row r="40" spans="1:17" x14ac:dyDescent="0.35">
      <c r="A40" s="113"/>
      <c r="B40" s="113"/>
      <c r="C40" s="117" t="s">
        <v>40</v>
      </c>
      <c r="D40" s="111"/>
      <c r="E40" s="111"/>
      <c r="F40" s="111"/>
      <c r="G40" s="111"/>
      <c r="H40" s="111"/>
      <c r="I40" s="111"/>
      <c r="J40" s="111"/>
      <c r="K40" s="111"/>
      <c r="L40" s="111"/>
      <c r="M40" s="111"/>
      <c r="N40" s="111"/>
      <c r="O40" s="111"/>
      <c r="P40" s="111"/>
      <c r="Q40" s="118"/>
    </row>
    <row r="41" spans="1:17" x14ac:dyDescent="0.35">
      <c r="A41" s="26" t="s">
        <v>41</v>
      </c>
      <c r="B41" s="2"/>
      <c r="C41" s="2"/>
      <c r="D41" s="2"/>
      <c r="E41" s="2"/>
      <c r="F41" s="2"/>
      <c r="G41" s="2"/>
      <c r="H41" s="2"/>
      <c r="I41" s="2"/>
      <c r="J41" s="2"/>
      <c r="K41" s="2"/>
      <c r="L41" s="2"/>
      <c r="M41" s="2"/>
      <c r="N41" s="2"/>
      <c r="O41" s="2"/>
      <c r="P41" s="2"/>
      <c r="Q41" s="2"/>
    </row>
    <row r="42" spans="1:17" x14ac:dyDescent="0.35">
      <c r="A42" s="103" t="s">
        <v>42</v>
      </c>
      <c r="B42" s="104"/>
      <c r="C42" s="104"/>
      <c r="D42" s="104"/>
      <c r="E42" s="104"/>
      <c r="F42" s="104"/>
      <c r="G42" s="104"/>
      <c r="H42" s="104"/>
      <c r="I42" s="104"/>
      <c r="J42" s="104"/>
      <c r="K42" s="104"/>
      <c r="L42" s="104"/>
      <c r="M42" s="104"/>
      <c r="N42" s="104"/>
      <c r="O42" s="104"/>
      <c r="P42" s="104"/>
      <c r="Q42" s="104"/>
    </row>
    <row r="43" spans="1:17" ht="35.25" customHeight="1" x14ac:dyDescent="0.35">
      <c r="A43" s="103" t="s">
        <v>43</v>
      </c>
      <c r="B43" s="103"/>
      <c r="C43" s="103"/>
      <c r="D43" s="103"/>
      <c r="E43" s="103"/>
      <c r="F43" s="103"/>
      <c r="G43" s="103"/>
      <c r="H43" s="103"/>
      <c r="I43" s="103"/>
      <c r="J43" s="103"/>
      <c r="K43" s="103"/>
      <c r="L43" s="103"/>
      <c r="M43" s="103"/>
      <c r="N43" s="103"/>
      <c r="O43" s="103"/>
      <c r="P43" s="103"/>
      <c r="Q43" s="103"/>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103" t="s">
        <v>45</v>
      </c>
      <c r="B45" s="103"/>
      <c r="C45" s="103"/>
      <c r="D45" s="103"/>
      <c r="E45" s="103"/>
      <c r="F45" s="103"/>
      <c r="G45" s="103"/>
      <c r="H45" s="103"/>
      <c r="I45" s="103"/>
      <c r="J45" s="103"/>
      <c r="K45" s="103"/>
      <c r="L45" s="103"/>
      <c r="M45" s="103"/>
      <c r="N45" s="103"/>
      <c r="O45" s="103"/>
      <c r="P45" s="103"/>
      <c r="Q45" s="103"/>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105" t="s">
        <v>47</v>
      </c>
      <c r="B47" s="105"/>
      <c r="C47" s="105"/>
      <c r="D47" s="105"/>
      <c r="E47" s="105"/>
      <c r="F47" s="105"/>
      <c r="G47" s="105"/>
      <c r="H47" s="105"/>
      <c r="I47" s="105"/>
      <c r="J47" s="105"/>
      <c r="K47" s="105"/>
      <c r="L47" s="105"/>
      <c r="M47" s="105"/>
      <c r="N47" s="105"/>
      <c r="O47" s="105"/>
      <c r="P47" s="105"/>
      <c r="Q47" s="105"/>
    </row>
    <row r="48" spans="1:17" ht="15.5" x14ac:dyDescent="0.35">
      <c r="A48" s="106" t="s">
        <v>48</v>
      </c>
      <c r="B48" s="106"/>
      <c r="C48" s="106"/>
      <c r="D48" s="106"/>
      <c r="E48" s="106"/>
      <c r="F48" s="106"/>
      <c r="G48" s="106"/>
      <c r="H48" s="106"/>
      <c r="I48" s="106"/>
      <c r="J48" s="106"/>
      <c r="K48" s="106"/>
      <c r="L48" s="106"/>
      <c r="M48" s="106"/>
      <c r="N48" s="106"/>
      <c r="O48" s="106"/>
      <c r="P48" s="106"/>
      <c r="Q48" s="106"/>
    </row>
    <row r="49" spans="1:17" ht="15.5" x14ac:dyDescent="0.35">
      <c r="A49" s="107" t="s">
        <v>49</v>
      </c>
      <c r="B49" s="108"/>
      <c r="C49" s="108"/>
      <c r="D49" s="108"/>
      <c r="E49" s="108"/>
      <c r="F49" s="108"/>
      <c r="G49" s="108"/>
      <c r="H49" s="108"/>
      <c r="I49" s="108"/>
      <c r="J49" s="108"/>
      <c r="K49" s="108"/>
      <c r="L49" s="108"/>
      <c r="M49" s="108"/>
      <c r="N49" s="108"/>
      <c r="O49" s="108"/>
      <c r="P49" s="108"/>
      <c r="Q49" s="108"/>
    </row>
    <row r="50" spans="1:17" x14ac:dyDescent="0.35">
      <c r="A50" s="98" t="s">
        <v>50</v>
      </c>
      <c r="B50" s="99"/>
      <c r="C50" s="99"/>
      <c r="D50" s="99"/>
      <c r="E50" s="99"/>
      <c r="F50" s="99"/>
      <c r="G50" s="99"/>
      <c r="H50" s="99"/>
      <c r="I50" s="99"/>
      <c r="J50" s="99"/>
      <c r="K50" s="99"/>
      <c r="L50" s="99"/>
      <c r="M50" s="99"/>
      <c r="N50" s="99"/>
      <c r="O50" s="99"/>
      <c r="P50" s="99"/>
      <c r="Q50" s="99"/>
    </row>
    <row r="51" spans="1:17" x14ac:dyDescent="0.35">
      <c r="A51" s="100" t="s">
        <v>51</v>
      </c>
      <c r="B51" s="100"/>
      <c r="C51" s="100"/>
      <c r="D51" s="100"/>
      <c r="E51" s="100"/>
      <c r="F51" s="100"/>
      <c r="G51" s="100"/>
      <c r="H51" s="100"/>
      <c r="I51" s="36" t="s">
        <v>52</v>
      </c>
      <c r="J51" s="37"/>
      <c r="K51" s="37"/>
      <c r="L51" s="100" t="s">
        <v>53</v>
      </c>
      <c r="M51" s="100"/>
      <c r="N51" s="100"/>
      <c r="O51" s="100"/>
      <c r="P51" s="101" t="s">
        <v>54</v>
      </c>
      <c r="Q51" s="102"/>
    </row>
    <row r="52" spans="1:17" x14ac:dyDescent="0.35">
      <c r="A52" s="94" t="s">
        <v>55</v>
      </c>
      <c r="B52" s="94"/>
      <c r="C52" s="94"/>
      <c r="D52" s="94"/>
      <c r="E52" s="94"/>
      <c r="F52" s="94"/>
      <c r="G52" s="94"/>
      <c r="H52" s="94"/>
      <c r="I52" s="90"/>
      <c r="J52" s="90"/>
      <c r="K52" s="90"/>
      <c r="L52" s="90"/>
      <c r="M52" s="90"/>
      <c r="N52" s="90"/>
      <c r="O52" s="90"/>
      <c r="P52" s="78"/>
      <c r="Q52" s="80"/>
    </row>
    <row r="53" spans="1:17" x14ac:dyDescent="0.35">
      <c r="A53" s="95" t="s">
        <v>56</v>
      </c>
      <c r="B53" s="96"/>
      <c r="C53" s="96"/>
      <c r="D53" s="96"/>
      <c r="E53" s="96"/>
      <c r="F53" s="96"/>
      <c r="G53" s="96"/>
      <c r="H53" s="97"/>
      <c r="I53" s="90"/>
      <c r="J53" s="90"/>
      <c r="K53" s="90"/>
      <c r="L53" s="90"/>
      <c r="M53" s="90"/>
      <c r="N53" s="90"/>
      <c r="O53" s="90"/>
      <c r="P53" s="78"/>
      <c r="Q53" s="80"/>
    </row>
    <row r="54" spans="1:17" x14ac:dyDescent="0.35">
      <c r="A54" s="90"/>
      <c r="B54" s="90"/>
      <c r="C54" s="90"/>
      <c r="D54" s="90"/>
      <c r="E54" s="90"/>
      <c r="F54" s="90"/>
      <c r="G54" s="90"/>
      <c r="H54" s="90"/>
      <c r="I54" s="90"/>
      <c r="J54" s="90"/>
      <c r="K54" s="90"/>
      <c r="L54" s="90"/>
      <c r="M54" s="90"/>
      <c r="N54" s="90"/>
      <c r="O54" s="90"/>
      <c r="P54" s="78"/>
      <c r="Q54" s="80"/>
    </row>
    <row r="55" spans="1:17" x14ac:dyDescent="0.35">
      <c r="A55" s="94" t="s">
        <v>57</v>
      </c>
      <c r="B55" s="94"/>
      <c r="C55" s="94"/>
      <c r="D55" s="94"/>
      <c r="E55" s="94"/>
      <c r="F55" s="94"/>
      <c r="G55" s="94"/>
      <c r="H55" s="94"/>
      <c r="I55" s="90"/>
      <c r="J55" s="90"/>
      <c r="K55" s="90"/>
      <c r="L55" s="90"/>
      <c r="M55" s="90"/>
      <c r="N55" s="90"/>
      <c r="O55" s="90"/>
      <c r="P55" s="78"/>
      <c r="Q55" s="80"/>
    </row>
    <row r="56" spans="1:17" x14ac:dyDescent="0.35">
      <c r="A56" s="95" t="s">
        <v>56</v>
      </c>
      <c r="B56" s="96"/>
      <c r="C56" s="96"/>
      <c r="D56" s="96"/>
      <c r="E56" s="96"/>
      <c r="F56" s="96"/>
      <c r="G56" s="96"/>
      <c r="H56" s="97"/>
      <c r="I56" s="90"/>
      <c r="J56" s="90"/>
      <c r="K56" s="90"/>
      <c r="L56" s="90"/>
      <c r="M56" s="90"/>
      <c r="N56" s="90"/>
      <c r="O56" s="90"/>
      <c r="P56" s="78"/>
      <c r="Q56" s="80"/>
    </row>
    <row r="57" spans="1:17" x14ac:dyDescent="0.35">
      <c r="A57" s="38"/>
      <c r="B57" s="39"/>
      <c r="C57" s="39"/>
      <c r="D57" s="39"/>
      <c r="E57" s="39"/>
      <c r="F57" s="39"/>
      <c r="G57" s="39"/>
      <c r="H57" s="40"/>
      <c r="I57" s="90"/>
      <c r="J57" s="90"/>
      <c r="K57" s="90"/>
      <c r="L57" s="90"/>
      <c r="M57" s="90"/>
      <c r="N57" s="90"/>
      <c r="O57" s="90"/>
      <c r="P57" s="41"/>
      <c r="Q57" s="42"/>
    </row>
    <row r="58" spans="1:17" x14ac:dyDescent="0.35">
      <c r="A58" s="91" t="s">
        <v>58</v>
      </c>
      <c r="B58" s="92"/>
      <c r="C58" s="92"/>
      <c r="D58" s="92"/>
      <c r="E58" s="92"/>
      <c r="F58" s="92"/>
      <c r="G58" s="92"/>
      <c r="H58" s="93"/>
      <c r="I58" s="90"/>
      <c r="J58" s="90"/>
      <c r="K58" s="90"/>
      <c r="L58" s="90"/>
      <c r="M58" s="90"/>
      <c r="N58" s="90"/>
      <c r="O58" s="90"/>
      <c r="P58" s="78"/>
      <c r="Q58" s="80"/>
    </row>
    <row r="59" spans="1:17" x14ac:dyDescent="0.35">
      <c r="A59" s="83" t="s">
        <v>59</v>
      </c>
      <c r="B59" s="83"/>
      <c r="C59" s="83"/>
      <c r="D59" s="83"/>
      <c r="E59" s="83"/>
      <c r="F59" s="83"/>
      <c r="G59" s="83"/>
      <c r="H59" s="83"/>
      <c r="I59" s="83"/>
      <c r="J59" s="83"/>
      <c r="K59" s="83"/>
      <c r="L59" s="83"/>
      <c r="M59" s="83"/>
      <c r="N59" s="83"/>
      <c r="O59" s="83"/>
      <c r="P59" s="83"/>
      <c r="Q59" s="83"/>
    </row>
    <row r="60" spans="1:17" ht="15.5" x14ac:dyDescent="0.35">
      <c r="A60" s="84" t="s">
        <v>60</v>
      </c>
      <c r="B60" s="85"/>
      <c r="C60" s="85"/>
      <c r="D60" s="85"/>
      <c r="E60" s="85"/>
      <c r="F60" s="85"/>
      <c r="G60" s="85"/>
      <c r="H60" s="85"/>
      <c r="I60" s="85"/>
      <c r="J60" s="85"/>
      <c r="K60" s="85"/>
      <c r="L60" s="85"/>
      <c r="M60" s="85"/>
      <c r="N60" s="85"/>
      <c r="O60" s="85"/>
      <c r="P60" s="85"/>
      <c r="Q60" s="85"/>
    </row>
    <row r="61" spans="1:17" x14ac:dyDescent="0.35">
      <c r="A61" s="86" t="s">
        <v>61</v>
      </c>
      <c r="B61" s="86"/>
      <c r="C61" s="86"/>
      <c r="D61" s="86"/>
      <c r="E61" s="86"/>
      <c r="F61" s="86"/>
      <c r="G61" s="86"/>
      <c r="H61" s="86"/>
      <c r="I61" s="86"/>
      <c r="J61" s="86"/>
      <c r="K61" s="86"/>
      <c r="L61" s="87" t="s">
        <v>62</v>
      </c>
      <c r="M61" s="88"/>
      <c r="N61" s="88"/>
      <c r="O61" s="88"/>
      <c r="P61" s="88"/>
      <c r="Q61" s="89"/>
    </row>
    <row r="62" spans="1:17" x14ac:dyDescent="0.35">
      <c r="A62" s="81" t="s">
        <v>63</v>
      </c>
      <c r="B62" s="81"/>
      <c r="C62" s="81"/>
      <c r="D62" s="81"/>
      <c r="E62" s="81"/>
      <c r="F62" s="81"/>
      <c r="G62" s="81"/>
      <c r="H62" s="81"/>
      <c r="I62" s="81"/>
      <c r="J62" s="81"/>
      <c r="K62" s="81"/>
      <c r="L62" s="78"/>
      <c r="M62" s="79"/>
      <c r="N62" s="79"/>
      <c r="O62" s="79"/>
      <c r="P62" s="79"/>
      <c r="Q62" s="80"/>
    </row>
    <row r="63" spans="1:17" x14ac:dyDescent="0.35">
      <c r="A63" s="81" t="s">
        <v>64</v>
      </c>
      <c r="B63" s="81"/>
      <c r="C63" s="81"/>
      <c r="D63" s="81"/>
      <c r="E63" s="81"/>
      <c r="F63" s="81"/>
      <c r="G63" s="81"/>
      <c r="H63" s="81"/>
      <c r="I63" s="81"/>
      <c r="J63" s="81"/>
      <c r="K63" s="81"/>
      <c r="L63" s="78"/>
      <c r="M63" s="79"/>
      <c r="N63" s="79"/>
      <c r="O63" s="79"/>
      <c r="P63" s="79"/>
      <c r="Q63" s="80"/>
    </row>
    <row r="64" spans="1:17" x14ac:dyDescent="0.35">
      <c r="A64" s="81" t="s">
        <v>64</v>
      </c>
      <c r="B64" s="81"/>
      <c r="C64" s="81"/>
      <c r="D64" s="81"/>
      <c r="E64" s="81"/>
      <c r="F64" s="81"/>
      <c r="G64" s="81"/>
      <c r="H64" s="81"/>
      <c r="I64" s="81"/>
      <c r="J64" s="81"/>
      <c r="K64" s="81"/>
      <c r="L64" s="78"/>
      <c r="M64" s="79"/>
      <c r="N64" s="79"/>
      <c r="O64" s="79"/>
      <c r="P64" s="79"/>
      <c r="Q64" s="80"/>
    </row>
    <row r="65" spans="1:17" x14ac:dyDescent="0.35">
      <c r="A65" s="81" t="s">
        <v>64</v>
      </c>
      <c r="B65" s="81"/>
      <c r="C65" s="81"/>
      <c r="D65" s="81"/>
      <c r="E65" s="81"/>
      <c r="F65" s="81"/>
      <c r="G65" s="81"/>
      <c r="H65" s="81"/>
      <c r="I65" s="81"/>
      <c r="J65" s="81"/>
      <c r="K65" s="81"/>
      <c r="L65" s="78"/>
      <c r="M65" s="79"/>
      <c r="N65" s="79"/>
      <c r="O65" s="79"/>
      <c r="P65" s="79"/>
      <c r="Q65" s="80"/>
    </row>
    <row r="66" spans="1:17" x14ac:dyDescent="0.35">
      <c r="A66" s="77" t="s">
        <v>65</v>
      </c>
      <c r="B66" s="77"/>
      <c r="C66" s="77"/>
      <c r="D66" s="77"/>
      <c r="E66" s="77"/>
      <c r="F66" s="77"/>
      <c r="G66" s="77"/>
      <c r="H66" s="77"/>
      <c r="I66" s="77"/>
      <c r="J66" s="77"/>
      <c r="K66" s="77"/>
      <c r="L66" s="78"/>
      <c r="M66" s="79"/>
      <c r="N66" s="79"/>
      <c r="O66" s="79"/>
      <c r="P66" s="79"/>
      <c r="Q66" s="80"/>
    </row>
    <row r="67" spans="1:17" x14ac:dyDescent="0.35">
      <c r="A67" s="81" t="s">
        <v>66</v>
      </c>
      <c r="B67" s="81"/>
      <c r="C67" s="81"/>
      <c r="D67" s="81"/>
      <c r="E67" s="81"/>
      <c r="F67" s="81"/>
      <c r="G67" s="81"/>
      <c r="H67" s="81"/>
      <c r="I67" s="81"/>
      <c r="J67" s="81"/>
      <c r="K67" s="81"/>
      <c r="L67" s="41"/>
      <c r="M67" s="43"/>
      <c r="N67" s="43"/>
      <c r="O67" s="43"/>
      <c r="P67" s="43"/>
      <c r="Q67" s="43"/>
    </row>
    <row r="68" spans="1:17" x14ac:dyDescent="0.35">
      <c r="A68" s="82" t="s">
        <v>67</v>
      </c>
      <c r="B68" s="82"/>
      <c r="C68" s="82"/>
      <c r="D68" s="82"/>
      <c r="E68" s="82"/>
      <c r="F68" s="82"/>
      <c r="G68" s="82"/>
      <c r="H68" s="82"/>
      <c r="I68" s="82"/>
      <c r="J68" s="82"/>
      <c r="K68" s="82"/>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showGridLines="0" tabSelected="1" topLeftCell="A16" zoomScaleNormal="100" workbookViewId="0">
      <selection activeCell="B22" sqref="B22"/>
    </sheetView>
  </sheetViews>
  <sheetFormatPr baseColWidth="10" defaultColWidth="11.453125" defaultRowHeight="14.5" x14ac:dyDescent="0.35"/>
  <cols>
    <col min="1" max="1" width="10.90625" style="44" customWidth="1"/>
    <col min="2" max="3" width="24.1796875" style="44" customWidth="1"/>
    <col min="4" max="4" width="24.54296875" style="44" customWidth="1"/>
    <col min="5" max="5" width="38.54296875" style="44" customWidth="1"/>
    <col min="6" max="6" width="30.81640625" style="44" customWidth="1"/>
    <col min="7" max="7" width="23.54296875" style="44" customWidth="1"/>
    <col min="8" max="8" width="28.90625" style="44" customWidth="1"/>
    <col min="9" max="9" width="17" style="44" customWidth="1"/>
    <col min="10" max="16384" width="11.453125" style="44"/>
  </cols>
  <sheetData>
    <row r="1" spans="1:9" ht="192.5" customHeight="1" x14ac:dyDescent="0.35"/>
    <row r="2" spans="1:9" ht="23" x14ac:dyDescent="0.35">
      <c r="A2" s="173" t="s">
        <v>79</v>
      </c>
      <c r="B2" s="173"/>
      <c r="C2" s="173"/>
      <c r="D2" s="173"/>
      <c r="E2" s="173"/>
      <c r="F2" s="173"/>
      <c r="G2" s="173"/>
      <c r="H2" s="173"/>
    </row>
    <row r="4" spans="1:9" s="54" customFormat="1" ht="12.5" x14ac:dyDescent="0.25">
      <c r="B4" s="30" t="s">
        <v>68</v>
      </c>
      <c r="C4" s="30"/>
      <c r="D4" s="55"/>
      <c r="E4" s="56" t="s">
        <v>69</v>
      </c>
      <c r="F4" s="174"/>
      <c r="G4" s="177"/>
      <c r="H4" s="175"/>
    </row>
    <row r="5" spans="1:9" s="54" customFormat="1" ht="12.5" x14ac:dyDescent="0.25">
      <c r="B5" s="30"/>
      <c r="C5" s="30"/>
      <c r="D5" s="56"/>
      <c r="E5" s="56"/>
      <c r="F5" s="56"/>
      <c r="G5" s="56"/>
      <c r="H5" s="56"/>
    </row>
    <row r="6" spans="1:9" ht="15.5" x14ac:dyDescent="0.35">
      <c r="B6" s="176" t="s">
        <v>75</v>
      </c>
      <c r="C6" s="176"/>
      <c r="D6" s="176"/>
      <c r="E6" s="174"/>
      <c r="F6" s="177"/>
      <c r="G6" s="177"/>
      <c r="H6" s="175"/>
      <c r="I6" s="50"/>
    </row>
    <row r="7" spans="1:9" ht="21" customHeight="1" x14ac:dyDescent="0.35">
      <c r="B7" s="176" t="s">
        <v>72</v>
      </c>
      <c r="C7" s="176"/>
      <c r="D7" s="176"/>
      <c r="E7" s="176"/>
      <c r="F7" s="176"/>
      <c r="G7" s="176"/>
      <c r="H7" s="176"/>
      <c r="I7" s="50"/>
    </row>
    <row r="8" spans="1:9" ht="15.5" x14ac:dyDescent="0.35">
      <c r="B8" s="69"/>
      <c r="C8" s="69"/>
      <c r="D8" s="69"/>
      <c r="E8" s="69"/>
      <c r="F8" s="69"/>
      <c r="G8" s="69"/>
      <c r="H8" s="69"/>
      <c r="I8" s="50"/>
    </row>
    <row r="9" spans="1:9" s="57" customFormat="1" ht="20.149999999999999" customHeight="1" x14ac:dyDescent="0.35">
      <c r="B9" s="70" t="s">
        <v>76</v>
      </c>
      <c r="C9" s="70"/>
      <c r="E9" s="29"/>
      <c r="F9" s="29"/>
      <c r="G9" s="29"/>
      <c r="H9" s="29"/>
    </row>
    <row r="10" spans="1:9" s="54" customFormat="1" ht="20.5" customHeight="1" x14ac:dyDescent="0.3">
      <c r="A10" s="57"/>
      <c r="B10" s="178" t="s">
        <v>78</v>
      </c>
      <c r="C10" s="178"/>
      <c r="D10" s="178"/>
      <c r="E10" s="178"/>
      <c r="F10" s="178"/>
      <c r="G10" s="178"/>
      <c r="H10" s="178"/>
      <c r="I10" s="58"/>
    </row>
    <row r="11" spans="1:9" x14ac:dyDescent="0.35">
      <c r="B11" s="104" t="s">
        <v>89</v>
      </c>
      <c r="C11" s="104"/>
      <c r="D11" s="103"/>
      <c r="E11" s="103"/>
      <c r="F11" s="103"/>
      <c r="G11" s="103"/>
      <c r="H11" s="103"/>
    </row>
    <row r="12" spans="1:9" ht="46.5" customHeight="1" x14ac:dyDescent="0.35">
      <c r="B12" s="169"/>
      <c r="C12" s="169"/>
      <c r="D12" s="169"/>
      <c r="E12" s="169"/>
      <c r="F12" s="169"/>
      <c r="G12" s="169"/>
      <c r="H12" s="169"/>
    </row>
    <row r="13" spans="1:9" x14ac:dyDescent="0.35">
      <c r="B13" s="179" t="s">
        <v>83</v>
      </c>
      <c r="C13" s="180"/>
      <c r="D13" s="180"/>
      <c r="E13" s="180"/>
      <c r="F13" s="181"/>
      <c r="G13" s="179" t="s">
        <v>84</v>
      </c>
      <c r="H13" s="181"/>
    </row>
    <row r="14" spans="1:9" ht="39" x14ac:dyDescent="0.35">
      <c r="B14" s="59" t="s">
        <v>81</v>
      </c>
      <c r="C14" s="60" t="s">
        <v>80</v>
      </c>
      <c r="D14" s="60" t="s">
        <v>87</v>
      </c>
      <c r="E14" s="60" t="s">
        <v>85</v>
      </c>
      <c r="F14" s="61" t="s">
        <v>77</v>
      </c>
      <c r="G14" s="61" t="s">
        <v>86</v>
      </c>
      <c r="H14" s="61" t="s">
        <v>82</v>
      </c>
    </row>
    <row r="15" spans="1:9" x14ac:dyDescent="0.35">
      <c r="B15" s="63"/>
      <c r="C15" s="75"/>
      <c r="D15" s="64">
        <v>7.5</v>
      </c>
      <c r="E15" s="64"/>
      <c r="F15" s="64">
        <f>D15*E15</f>
        <v>0</v>
      </c>
      <c r="G15" s="64"/>
      <c r="H15" s="64"/>
    </row>
    <row r="16" spans="1:9" x14ac:dyDescent="0.35">
      <c r="B16" s="63"/>
      <c r="C16" s="75"/>
      <c r="D16" s="64">
        <v>7.5</v>
      </c>
      <c r="E16" s="64"/>
      <c r="F16" s="64">
        <f t="shared" ref="F16:F19" si="0">D16*E16</f>
        <v>0</v>
      </c>
      <c r="G16" s="64"/>
      <c r="H16" s="64"/>
    </row>
    <row r="17" spans="2:10" x14ac:dyDescent="0.35">
      <c r="B17" s="63"/>
      <c r="C17" s="75"/>
      <c r="D17" s="64">
        <v>7.5</v>
      </c>
      <c r="E17" s="64"/>
      <c r="F17" s="64">
        <f t="shared" si="0"/>
        <v>0</v>
      </c>
      <c r="G17" s="64"/>
      <c r="H17" s="64"/>
    </row>
    <row r="18" spans="2:10" x14ac:dyDescent="0.35">
      <c r="B18" s="63"/>
      <c r="C18" s="75"/>
      <c r="D18" s="64">
        <v>7.5</v>
      </c>
      <c r="E18" s="64"/>
      <c r="F18" s="64">
        <f t="shared" si="0"/>
        <v>0</v>
      </c>
      <c r="G18" s="64"/>
      <c r="H18" s="64"/>
    </row>
    <row r="19" spans="2:10" x14ac:dyDescent="0.35">
      <c r="B19" s="63"/>
      <c r="C19" s="63"/>
      <c r="D19" s="64">
        <v>7.5</v>
      </c>
      <c r="E19" s="64"/>
      <c r="F19" s="64">
        <f t="shared" si="0"/>
        <v>0</v>
      </c>
      <c r="G19" s="64"/>
      <c r="H19" s="64"/>
    </row>
    <row r="20" spans="2:10" x14ac:dyDescent="0.35">
      <c r="E20" s="62" t="s">
        <v>67</v>
      </c>
      <c r="F20" s="65">
        <f>SUM(F15:F19)</f>
        <v>0</v>
      </c>
      <c r="G20" s="65"/>
      <c r="H20" s="66">
        <f>SUM(H15:H19)</f>
        <v>0</v>
      </c>
    </row>
    <row r="21" spans="2:10" x14ac:dyDescent="0.35">
      <c r="E21" s="182"/>
      <c r="F21" s="183"/>
      <c r="G21" s="183"/>
      <c r="H21" s="183"/>
    </row>
    <row r="22" spans="2:10" x14ac:dyDescent="0.35">
      <c r="B22" s="44" t="s">
        <v>88</v>
      </c>
      <c r="E22" s="182"/>
      <c r="F22" s="183"/>
      <c r="G22" s="183"/>
      <c r="H22" s="183"/>
    </row>
    <row r="23" spans="2:10" s="46" customFormat="1" x14ac:dyDescent="0.35">
      <c r="B23" s="45"/>
      <c r="C23" s="45"/>
      <c r="D23" s="45"/>
      <c r="E23" s="45"/>
      <c r="F23" s="45"/>
      <c r="G23" s="45"/>
      <c r="H23" s="45"/>
    </row>
    <row r="24" spans="2:10" ht="75.650000000000006" customHeight="1" x14ac:dyDescent="0.35">
      <c r="B24" s="170" t="s">
        <v>74</v>
      </c>
      <c r="C24" s="171"/>
      <c r="D24" s="171"/>
      <c r="E24" s="171"/>
      <c r="F24" s="171"/>
      <c r="G24" s="171"/>
      <c r="H24" s="172"/>
    </row>
    <row r="25" spans="2:10" ht="13.25" customHeight="1" x14ac:dyDescent="0.35">
      <c r="B25" s="71"/>
      <c r="C25" s="71"/>
      <c r="D25" s="71"/>
      <c r="E25" s="71"/>
      <c r="F25" s="71"/>
      <c r="G25" s="71"/>
      <c r="H25" s="71"/>
    </row>
    <row r="26" spans="2:10" s="72" customFormat="1" ht="14" x14ac:dyDescent="0.3">
      <c r="B26" s="73" t="s">
        <v>73</v>
      </c>
      <c r="C26" s="73"/>
      <c r="J26" s="74"/>
    </row>
    <row r="27" spans="2:10" x14ac:dyDescent="0.35">
      <c r="B27"/>
      <c r="C27"/>
      <c r="J27" s="48"/>
    </row>
    <row r="28" spans="2:10" s="54" customFormat="1" ht="12.5" x14ac:dyDescent="0.25">
      <c r="B28" s="56" t="s">
        <v>70</v>
      </c>
      <c r="C28" s="56"/>
      <c r="D28" s="67"/>
      <c r="E28" s="56" t="s">
        <v>71</v>
      </c>
      <c r="F28" s="67"/>
      <c r="J28" s="68"/>
    </row>
    <row r="29" spans="2:10" ht="37.5" customHeight="1" x14ac:dyDescent="0.35">
      <c r="B29" s="47"/>
      <c r="C29" s="47"/>
      <c r="D29" s="76"/>
      <c r="E29" s="47"/>
      <c r="F29" s="76"/>
      <c r="G29" s="76"/>
      <c r="J29" s="49"/>
    </row>
    <row r="30" spans="2:10" ht="15.5" x14ac:dyDescent="0.35">
      <c r="B30" s="53"/>
      <c r="C30" s="53"/>
      <c r="D30" s="47"/>
    </row>
    <row r="31" spans="2:10" x14ac:dyDescent="0.35">
      <c r="D31" s="52"/>
      <c r="E31" s="51"/>
    </row>
    <row r="32" spans="2:10" x14ac:dyDescent="0.35">
      <c r="D32" s="52"/>
      <c r="E32" s="51"/>
    </row>
    <row r="33" spans="4:5" x14ac:dyDescent="0.35">
      <c r="D33" s="52"/>
      <c r="E33" s="51"/>
    </row>
    <row r="34" spans="4:5" x14ac:dyDescent="0.35">
      <c r="D34" s="52"/>
      <c r="E34" s="51"/>
    </row>
  </sheetData>
  <mergeCells count="10">
    <mergeCell ref="B11:H12"/>
    <mergeCell ref="B24:H24"/>
    <mergeCell ref="A2:H2"/>
    <mergeCell ref="F4:H4"/>
    <mergeCell ref="B6:D6"/>
    <mergeCell ref="E6:H6"/>
    <mergeCell ref="B7:H7"/>
    <mergeCell ref="B10:H10"/>
    <mergeCell ref="B13:F13"/>
    <mergeCell ref="G13:H13"/>
  </mergeCells>
  <printOptions horizontalCentered="1"/>
  <pageMargins left="0.25" right="0.25" top="0.75" bottom="0.75" header="0.3" footer="0.3"/>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558800</xdr:colOff>
                    <xdr:row>8</xdr:row>
                    <xdr:rowOff>25400</xdr:rowOff>
                  </from>
                  <to>
                    <xdr:col>1</xdr:col>
                    <xdr:colOff>139700</xdr:colOff>
                    <xdr:row>8</xdr:row>
                    <xdr:rowOff>241300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558800</xdr:colOff>
                    <xdr:row>9</xdr:row>
                    <xdr:rowOff>50800</xdr:rowOff>
                  </from>
                  <to>
                    <xdr:col>1</xdr:col>
                    <xdr:colOff>139700</xdr:colOff>
                    <xdr:row>10</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Attestation CEE</vt:lpstr>
      <vt:lpstr>'Attestation CEE'!Zone_d_impression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Bellier</dc:creator>
  <cp:keywords>DAJ</cp:keywords>
  <cp:lastModifiedBy>BELLIER Catherine</cp:lastModifiedBy>
  <cp:lastPrinted>2024-12-17T15:15:12Z</cp:lastPrinted>
  <dcterms:created xsi:type="dcterms:W3CDTF">2014-12-03T07:47:04Z</dcterms:created>
  <dcterms:modified xsi:type="dcterms:W3CDTF">2024-12-17T16:54:12Z</dcterms:modified>
</cp:coreProperties>
</file>